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esktop\"/>
    </mc:Choice>
  </mc:AlternateContent>
  <bookViews>
    <workbookView xWindow="0" yWindow="0" windowWidth="20490" windowHeight="70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5" i="1"/>
  <c r="D35" i="1"/>
  <c r="D31" i="1"/>
  <c r="H31" i="1"/>
  <c r="D30" i="1"/>
  <c r="G30" i="1" s="1"/>
  <c r="D29" i="1"/>
  <c r="G29" i="1" s="1"/>
  <c r="D28" i="1"/>
  <c r="G28" i="1" s="1"/>
  <c r="D27" i="1"/>
  <c r="G27" i="1"/>
  <c r="H27" i="1"/>
  <c r="D26" i="1"/>
  <c r="G26" i="1"/>
  <c r="H26" i="1"/>
  <c r="D25" i="1"/>
  <c r="G25" i="1"/>
  <c r="H25" i="1"/>
  <c r="D22" i="1"/>
  <c r="G22" i="1" s="1"/>
  <c r="D21" i="1"/>
  <c r="G21" i="1" s="1"/>
  <c r="D20" i="1"/>
  <c r="G20" i="1"/>
  <c r="H20" i="1"/>
  <c r="D19" i="1"/>
  <c r="G12" i="1"/>
  <c r="D12" i="1"/>
  <c r="D10" i="1"/>
  <c r="D9" i="1"/>
  <c r="G9" i="1" s="1"/>
  <c r="D8" i="1"/>
  <c r="H30" i="1" l="1"/>
  <c r="H29" i="1"/>
  <c r="H28" i="1"/>
  <c r="H22" i="1"/>
  <c r="H21" i="1"/>
  <c r="H9" i="1"/>
  <c r="D4" i="1"/>
  <c r="H4" i="1" s="1"/>
  <c r="D5" i="1"/>
  <c r="H5" i="1" s="1"/>
  <c r="D6" i="1"/>
  <c r="H6" i="1" s="1"/>
  <c r="D7" i="1"/>
  <c r="H7" i="1" s="1"/>
  <c r="G8" i="1"/>
  <c r="G10" i="1"/>
  <c r="D11" i="1"/>
  <c r="H11" i="1" s="1"/>
  <c r="D13" i="1"/>
  <c r="H13" i="1" s="1"/>
  <c r="D14" i="1"/>
  <c r="G14" i="1" s="1"/>
  <c r="D15" i="1"/>
  <c r="H15" i="1" s="1"/>
  <c r="D16" i="1"/>
  <c r="H16" i="1" s="1"/>
  <c r="D17" i="1"/>
  <c r="G17" i="1" s="1"/>
  <c r="D18" i="1"/>
  <c r="G18" i="1" s="1"/>
  <c r="G19" i="1"/>
  <c r="D23" i="1"/>
  <c r="G23" i="1" s="1"/>
  <c r="D24" i="1"/>
  <c r="G24" i="1" s="1"/>
  <c r="D36" i="1"/>
  <c r="G36" i="1" s="1"/>
  <c r="D3" i="1"/>
  <c r="H3" i="1" s="1"/>
  <c r="G15" i="1" l="1"/>
  <c r="H24" i="1"/>
  <c r="H19" i="1"/>
  <c r="G13" i="1"/>
  <c r="G4" i="1"/>
  <c r="G16" i="1"/>
  <c r="G11" i="1"/>
  <c r="H23" i="1"/>
  <c r="H8" i="1"/>
  <c r="H17" i="1"/>
  <c r="H12" i="1"/>
  <c r="H36" i="1"/>
  <c r="H18" i="1"/>
  <c r="H14" i="1"/>
  <c r="H10" i="1"/>
  <c r="G6" i="1"/>
  <c r="G5" i="1"/>
  <c r="G7" i="1"/>
  <c r="G3" i="1"/>
</calcChain>
</file>

<file path=xl/sharedStrings.xml><?xml version="1.0" encoding="utf-8"?>
<sst xmlns="http://schemas.openxmlformats.org/spreadsheetml/2006/main" count="41" uniqueCount="41">
  <si>
    <t>Food</t>
  </si>
  <si>
    <t>protein per 100g in g</t>
  </si>
  <si>
    <t>energy per 100g in kJ</t>
  </si>
  <si>
    <t>cost per 100 kj in cents</t>
  </si>
  <si>
    <t>cost per g protein in cents</t>
  </si>
  <si>
    <t>cost per 100g in cents</t>
  </si>
  <si>
    <t>Eggs</t>
  </si>
  <si>
    <t>pack size in grams</t>
  </si>
  <si>
    <t>cost per pack in rands</t>
  </si>
  <si>
    <t>Lions 410E Cost of energy and protein</t>
  </si>
  <si>
    <t>Milk</t>
  </si>
  <si>
    <t>Sugar</t>
  </si>
  <si>
    <t>Rice</t>
  </si>
  <si>
    <t>Bread brown</t>
  </si>
  <si>
    <t>Bread white</t>
  </si>
  <si>
    <t>Cake flour</t>
  </si>
  <si>
    <t>Maize meal</t>
  </si>
  <si>
    <t xml:space="preserve">Potato </t>
  </si>
  <si>
    <t>Beans, sugar</t>
  </si>
  <si>
    <t>Pease, dry</t>
  </si>
  <si>
    <t>Soya mince</t>
  </si>
  <si>
    <t>MORVITE</t>
  </si>
  <si>
    <t>BAKED BEANS TOM SC</t>
  </si>
  <si>
    <t>Oil</t>
  </si>
  <si>
    <t>Margarine, tub</t>
  </si>
  <si>
    <t>Mayonnaise</t>
  </si>
  <si>
    <t>Peanut butter</t>
  </si>
  <si>
    <t>Chicken frozen pieces</t>
  </si>
  <si>
    <t>Chicken Liver</t>
  </si>
  <si>
    <t>Beef mince/stew</t>
  </si>
  <si>
    <t>Beef Liver</t>
  </si>
  <si>
    <t>Beef other wors</t>
  </si>
  <si>
    <t>Chicken Feet</t>
  </si>
  <si>
    <t>Fish, tinned in sauce</t>
  </si>
  <si>
    <t>POLONY</t>
  </si>
  <si>
    <t>CREMORA</t>
  </si>
  <si>
    <t>Jam</t>
  </si>
  <si>
    <t>Samp</t>
  </si>
  <si>
    <t>Maas</t>
  </si>
  <si>
    <t>Lentils, dry</t>
  </si>
  <si>
    <t xml:space="preserve">Blocks marked in  yello are best choices for economical sources of food energy and protein.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</si>
</sst>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1" xfId="0" applyNumberFormat="1" applyBorder="1"/>
    <xf numFmtId="164" fontId="0" fillId="0" borderId="1" xfId="0" applyNumberFormat="1" applyBorder="1"/>
    <xf numFmtId="0" fontId="1" fillId="0" borderId="1" xfId="0" applyFont="1" applyBorder="1" applyProtection="1">
      <protection locked="0"/>
    </xf>
    <xf numFmtId="1" fontId="1" fillId="0" borderId="1" xfId="0" applyNumberFormat="1" applyFont="1" applyBorder="1" applyProtection="1">
      <protection locked="0"/>
    </xf>
    <xf numFmtId="0" fontId="2" fillId="2" borderId="2" xfId="0" applyFont="1" applyFill="1" applyBorder="1" applyAlignment="1">
      <alignment horizontal="left" vertical="top" wrapText="1"/>
    </xf>
    <xf numFmtId="0" fontId="0" fillId="0" borderId="0" xfId="0" applyProtection="1">
      <protection locked="0"/>
    </xf>
    <xf numFmtId="164" fontId="0" fillId="3" borderId="1" xfId="0" applyNumberFormat="1" applyFill="1" applyBorder="1"/>
    <xf numFmtId="164" fontId="0" fillId="4" borderId="1" xfId="0" applyNumberFormat="1" applyFill="1" applyBorder="1"/>
    <xf numFmtId="1" fontId="0" fillId="3" borderId="1" xfId="0" applyNumberForma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Normal="100" workbookViewId="0">
      <selection activeCell="K45" sqref="K45"/>
    </sheetView>
  </sheetViews>
  <sheetFormatPr defaultRowHeight="15" x14ac:dyDescent="0.25"/>
  <cols>
    <col min="1" max="1" width="20.140625" customWidth="1"/>
    <col min="2" max="8" width="10.7109375" customWidth="1"/>
  </cols>
  <sheetData>
    <row r="1" spans="1:8" x14ac:dyDescent="0.25">
      <c r="A1" s="10" t="s">
        <v>9</v>
      </c>
      <c r="B1" s="11"/>
      <c r="C1" s="11"/>
      <c r="D1" s="11"/>
      <c r="E1" s="11"/>
      <c r="F1" s="11"/>
      <c r="G1" s="11"/>
      <c r="H1" s="12"/>
    </row>
    <row r="2" spans="1:8" ht="44.25" customHeight="1" x14ac:dyDescent="0.25">
      <c r="A2" s="5" t="s">
        <v>0</v>
      </c>
      <c r="B2" s="5" t="s">
        <v>8</v>
      </c>
      <c r="C2" s="5" t="s">
        <v>7</v>
      </c>
      <c r="D2" s="5" t="s">
        <v>5</v>
      </c>
      <c r="E2" s="5" t="s">
        <v>2</v>
      </c>
      <c r="F2" s="5" t="s">
        <v>1</v>
      </c>
      <c r="G2" s="5" t="s">
        <v>3</v>
      </c>
      <c r="H2" s="5" t="s">
        <v>4</v>
      </c>
    </row>
    <row r="3" spans="1:8" x14ac:dyDescent="0.25">
      <c r="A3" s="3" t="s">
        <v>13</v>
      </c>
      <c r="B3" s="3">
        <v>312</v>
      </c>
      <c r="C3" s="3">
        <v>17500</v>
      </c>
      <c r="D3" s="1">
        <f>B3*100/C3*100</f>
        <v>178.28571428571428</v>
      </c>
      <c r="E3" s="3">
        <v>1029</v>
      </c>
      <c r="F3" s="3">
        <v>9</v>
      </c>
      <c r="G3" s="1">
        <f>D3*100/E3</f>
        <v>17.326114119117033</v>
      </c>
      <c r="H3" s="2">
        <f>D3/F3</f>
        <v>19.80952380952381</v>
      </c>
    </row>
    <row r="4" spans="1:8" x14ac:dyDescent="0.25">
      <c r="A4" s="3" t="s">
        <v>14</v>
      </c>
      <c r="B4" s="3">
        <v>342</v>
      </c>
      <c r="C4" s="3">
        <v>17500</v>
      </c>
      <c r="D4" s="1">
        <f t="shared" ref="D4:D36" si="0">B4*100/C4*100</f>
        <v>195.42857142857142</v>
      </c>
      <c r="E4" s="3">
        <v>1036</v>
      </c>
      <c r="F4" s="3">
        <v>8.8000000000000007</v>
      </c>
      <c r="G4" s="1">
        <f t="shared" ref="G4:G7" si="1">D4*100/E4</f>
        <v>18.863761720904577</v>
      </c>
      <c r="H4" s="2">
        <f t="shared" ref="H4:H7" si="2">D4/F4</f>
        <v>22.207792207792206</v>
      </c>
    </row>
    <row r="5" spans="1:8" x14ac:dyDescent="0.25">
      <c r="A5" s="3" t="s">
        <v>15</v>
      </c>
      <c r="B5" s="3">
        <v>94</v>
      </c>
      <c r="C5" s="3">
        <v>10000</v>
      </c>
      <c r="D5" s="1">
        <f t="shared" si="0"/>
        <v>94</v>
      </c>
      <c r="E5" s="3">
        <v>1499</v>
      </c>
      <c r="F5" s="3">
        <v>8.1999999999999993</v>
      </c>
      <c r="G5" s="9">
        <f t="shared" si="1"/>
        <v>6.2708472314876582</v>
      </c>
      <c r="H5" s="2">
        <f t="shared" si="2"/>
        <v>11.463414634146343</v>
      </c>
    </row>
    <row r="6" spans="1:8" x14ac:dyDescent="0.25">
      <c r="A6" s="3" t="s">
        <v>16</v>
      </c>
      <c r="B6" s="3">
        <v>244</v>
      </c>
      <c r="C6" s="3">
        <v>30000</v>
      </c>
      <c r="D6" s="1">
        <f t="shared" si="0"/>
        <v>81.333333333333329</v>
      </c>
      <c r="E6" s="3">
        <v>1380</v>
      </c>
      <c r="F6" s="3">
        <v>7.6</v>
      </c>
      <c r="G6" s="9">
        <f t="shared" si="1"/>
        <v>5.8937198067632846</v>
      </c>
      <c r="H6" s="2">
        <f t="shared" si="2"/>
        <v>10.701754385964913</v>
      </c>
    </row>
    <row r="7" spans="1:8" x14ac:dyDescent="0.25">
      <c r="A7" s="3" t="s">
        <v>17</v>
      </c>
      <c r="B7" s="3">
        <v>88</v>
      </c>
      <c r="C7" s="3">
        <v>10000</v>
      </c>
      <c r="D7" s="1">
        <f t="shared" si="0"/>
        <v>88</v>
      </c>
      <c r="E7" s="3">
        <v>325</v>
      </c>
      <c r="F7" s="3">
        <v>1.5</v>
      </c>
      <c r="G7" s="1">
        <f t="shared" si="1"/>
        <v>27.076923076923077</v>
      </c>
      <c r="H7" s="2">
        <f t="shared" si="2"/>
        <v>58.666666666666664</v>
      </c>
    </row>
    <row r="8" spans="1:8" x14ac:dyDescent="0.25">
      <c r="A8" s="3" t="s">
        <v>12</v>
      </c>
      <c r="B8" s="3">
        <v>140</v>
      </c>
      <c r="C8" s="4">
        <v>10000</v>
      </c>
      <c r="D8" s="1">
        <f t="shared" si="0"/>
        <v>140</v>
      </c>
      <c r="E8" s="4">
        <v>1491</v>
      </c>
      <c r="F8" s="4">
        <v>8.1999999999999993</v>
      </c>
      <c r="G8" s="9">
        <f t="shared" ref="G8:G22" si="3">D8*100/E8</f>
        <v>9.3896713615023479</v>
      </c>
      <c r="H8" s="2">
        <f t="shared" ref="H8:H22" si="4">D8/F8</f>
        <v>17.073170731707318</v>
      </c>
    </row>
    <row r="9" spans="1:8" x14ac:dyDescent="0.25">
      <c r="A9" s="3" t="s">
        <v>37</v>
      </c>
      <c r="B9" s="3">
        <v>49</v>
      </c>
      <c r="C9" s="4">
        <v>5000</v>
      </c>
      <c r="D9" s="1">
        <f>B9*100/C9*100</f>
        <v>98</v>
      </c>
      <c r="E9" s="4">
        <v>1320</v>
      </c>
      <c r="F9" s="4">
        <v>7.1</v>
      </c>
      <c r="G9" s="9">
        <f t="shared" si="3"/>
        <v>7.4242424242424239</v>
      </c>
      <c r="H9" s="2">
        <f t="shared" si="4"/>
        <v>13.802816901408452</v>
      </c>
    </row>
    <row r="10" spans="1:8" x14ac:dyDescent="0.25">
      <c r="A10" s="3" t="s">
        <v>21</v>
      </c>
      <c r="B10" s="3">
        <v>27</v>
      </c>
      <c r="C10" s="4">
        <v>1000</v>
      </c>
      <c r="D10" s="1">
        <f>B10*100/C10*100</f>
        <v>270</v>
      </c>
      <c r="E10" s="4">
        <v>1449</v>
      </c>
      <c r="F10" s="4">
        <v>7</v>
      </c>
      <c r="G10" s="1">
        <f t="shared" si="3"/>
        <v>18.633540372670808</v>
      </c>
      <c r="H10" s="2">
        <f t="shared" si="4"/>
        <v>38.571428571428569</v>
      </c>
    </row>
    <row r="11" spans="1:8" x14ac:dyDescent="0.25">
      <c r="A11" s="3" t="s">
        <v>18</v>
      </c>
      <c r="B11" s="3">
        <v>172</v>
      </c>
      <c r="C11" s="4">
        <v>5000</v>
      </c>
      <c r="D11" s="1">
        <f t="shared" si="0"/>
        <v>344</v>
      </c>
      <c r="E11" s="4">
        <v>1451</v>
      </c>
      <c r="F11" s="4">
        <v>16.899999999999999</v>
      </c>
      <c r="G11" s="1">
        <f t="shared" si="3"/>
        <v>23.707787732598209</v>
      </c>
      <c r="H11" s="7">
        <f t="shared" si="4"/>
        <v>20.355029585798817</v>
      </c>
    </row>
    <row r="12" spans="1:8" x14ac:dyDescent="0.25">
      <c r="A12" s="3" t="s">
        <v>39</v>
      </c>
      <c r="B12" s="6">
        <v>26</v>
      </c>
      <c r="C12" s="4">
        <v>500</v>
      </c>
      <c r="D12" s="1">
        <f>B12*100/C12*100</f>
        <v>520</v>
      </c>
      <c r="E12" s="3">
        <v>1485</v>
      </c>
      <c r="F12" s="4">
        <v>28</v>
      </c>
      <c r="G12" s="1">
        <f>D12*100/E12</f>
        <v>35.016835016835017</v>
      </c>
      <c r="H12" s="7">
        <f t="shared" si="4"/>
        <v>18.571428571428573</v>
      </c>
    </row>
    <row r="13" spans="1:8" x14ac:dyDescent="0.25">
      <c r="A13" s="3" t="s">
        <v>19</v>
      </c>
      <c r="B13" s="3">
        <v>20</v>
      </c>
      <c r="C13" s="4">
        <v>500</v>
      </c>
      <c r="D13" s="1">
        <f t="shared" si="0"/>
        <v>400</v>
      </c>
      <c r="E13" s="4">
        <v>1489</v>
      </c>
      <c r="F13" s="4">
        <v>25</v>
      </c>
      <c r="G13" s="1">
        <f t="shared" si="3"/>
        <v>26.863666890530556</v>
      </c>
      <c r="H13" s="7">
        <f t="shared" si="4"/>
        <v>16</v>
      </c>
    </row>
    <row r="14" spans="1:8" x14ac:dyDescent="0.25">
      <c r="A14" s="3" t="s">
        <v>20</v>
      </c>
      <c r="B14" s="3">
        <v>27</v>
      </c>
      <c r="C14" s="4">
        <v>400</v>
      </c>
      <c r="D14" s="1">
        <f t="shared" si="0"/>
        <v>675</v>
      </c>
      <c r="E14" s="4">
        <v>1307</v>
      </c>
      <c r="F14" s="4">
        <v>24.4</v>
      </c>
      <c r="G14" s="1">
        <f t="shared" si="3"/>
        <v>51.644988523335883</v>
      </c>
      <c r="H14" s="7">
        <f t="shared" si="4"/>
        <v>27.66393442622951</v>
      </c>
    </row>
    <row r="15" spans="1:8" x14ac:dyDescent="0.25">
      <c r="A15" s="3" t="s">
        <v>22</v>
      </c>
      <c r="B15" s="3">
        <v>11</v>
      </c>
      <c r="C15" s="4">
        <v>410</v>
      </c>
      <c r="D15" s="1">
        <f t="shared" si="0"/>
        <v>268.29268292682929</v>
      </c>
      <c r="E15" s="4">
        <v>535</v>
      </c>
      <c r="F15" s="4">
        <v>4.8</v>
      </c>
      <c r="G15" s="1">
        <f t="shared" si="3"/>
        <v>50.148165033052202</v>
      </c>
      <c r="H15" s="2">
        <f t="shared" si="4"/>
        <v>55.894308943089435</v>
      </c>
    </row>
    <row r="16" spans="1:8" x14ac:dyDescent="0.25">
      <c r="A16" s="3" t="s">
        <v>24</v>
      </c>
      <c r="B16" s="3">
        <v>61</v>
      </c>
      <c r="C16" s="4">
        <v>500</v>
      </c>
      <c r="D16" s="1">
        <f t="shared" si="0"/>
        <v>1220</v>
      </c>
      <c r="E16" s="4">
        <v>3063</v>
      </c>
      <c r="F16" s="4">
        <v>0.2</v>
      </c>
      <c r="G16" s="1">
        <f t="shared" si="3"/>
        <v>39.830231798889976</v>
      </c>
      <c r="H16" s="2">
        <f t="shared" si="4"/>
        <v>6100</v>
      </c>
    </row>
    <row r="17" spans="1:8" x14ac:dyDescent="0.25">
      <c r="A17" s="3" t="s">
        <v>25</v>
      </c>
      <c r="B17" s="3">
        <v>34</v>
      </c>
      <c r="C17" s="4">
        <v>750</v>
      </c>
      <c r="D17" s="1">
        <f t="shared" si="0"/>
        <v>453.33333333333331</v>
      </c>
      <c r="E17" s="4">
        <v>2165</v>
      </c>
      <c r="F17" s="4">
        <v>1.1000000000000001</v>
      </c>
      <c r="G17" s="1">
        <f t="shared" si="3"/>
        <v>20.939183987682831</v>
      </c>
      <c r="H17" s="2">
        <f t="shared" si="4"/>
        <v>412.12121212121207</v>
      </c>
    </row>
    <row r="18" spans="1:8" x14ac:dyDescent="0.25">
      <c r="A18" s="3" t="s">
        <v>23</v>
      </c>
      <c r="B18" s="3">
        <v>136</v>
      </c>
      <c r="C18" s="4">
        <v>5000</v>
      </c>
      <c r="D18" s="1">
        <f t="shared" si="0"/>
        <v>272</v>
      </c>
      <c r="E18" s="4">
        <v>3700</v>
      </c>
      <c r="F18" s="4">
        <v>0</v>
      </c>
      <c r="G18" s="9">
        <f t="shared" si="3"/>
        <v>7.3513513513513518</v>
      </c>
      <c r="H18" s="2" t="e">
        <f t="shared" si="4"/>
        <v>#DIV/0!</v>
      </c>
    </row>
    <row r="19" spans="1:8" x14ac:dyDescent="0.25">
      <c r="A19" s="3" t="s">
        <v>26</v>
      </c>
      <c r="B19" s="3">
        <v>63</v>
      </c>
      <c r="C19" s="4">
        <v>800</v>
      </c>
      <c r="D19" s="1">
        <f>B19*100/C19*100</f>
        <v>787.5</v>
      </c>
      <c r="E19" s="4">
        <v>2620</v>
      </c>
      <c r="F19" s="4">
        <v>24.6</v>
      </c>
      <c r="G19" s="1">
        <f t="shared" si="3"/>
        <v>30.057251908396946</v>
      </c>
      <c r="H19" s="2">
        <f t="shared" si="4"/>
        <v>32.012195121951216</v>
      </c>
    </row>
    <row r="20" spans="1:8" x14ac:dyDescent="0.25">
      <c r="A20" s="3" t="s">
        <v>29</v>
      </c>
      <c r="B20" s="3">
        <v>172</v>
      </c>
      <c r="C20" s="4">
        <v>2000</v>
      </c>
      <c r="D20" s="1">
        <f>B20*100/C20*100</f>
        <v>860</v>
      </c>
      <c r="E20" s="4">
        <v>852</v>
      </c>
      <c r="F20" s="4">
        <v>19.2</v>
      </c>
      <c r="G20" s="1">
        <f t="shared" si="3"/>
        <v>100.93896713615024</v>
      </c>
      <c r="H20" s="2">
        <f t="shared" si="4"/>
        <v>44.791666666666671</v>
      </c>
    </row>
    <row r="21" spans="1:8" x14ac:dyDescent="0.25">
      <c r="A21" s="3" t="s">
        <v>30</v>
      </c>
      <c r="B21" s="3">
        <v>94</v>
      </c>
      <c r="C21" s="4">
        <v>2000</v>
      </c>
      <c r="D21" s="1">
        <f>B21*100/C21*100</f>
        <v>470</v>
      </c>
      <c r="E21" s="4">
        <v>583</v>
      </c>
      <c r="F21" s="4">
        <v>20</v>
      </c>
      <c r="G21" s="1">
        <f t="shared" si="3"/>
        <v>80.617495711835332</v>
      </c>
      <c r="H21" s="7">
        <f t="shared" si="4"/>
        <v>23.5</v>
      </c>
    </row>
    <row r="22" spans="1:8" x14ac:dyDescent="0.25">
      <c r="A22" s="3" t="s">
        <v>31</v>
      </c>
      <c r="B22" s="3">
        <v>125</v>
      </c>
      <c r="C22" s="4">
        <v>2000</v>
      </c>
      <c r="D22" s="1">
        <f>B22*100/C22*100</f>
        <v>625</v>
      </c>
      <c r="E22" s="4">
        <v>1624</v>
      </c>
      <c r="F22" s="4">
        <v>13.8</v>
      </c>
      <c r="G22" s="1">
        <f t="shared" si="3"/>
        <v>38.485221674876847</v>
      </c>
      <c r="H22" s="2">
        <f t="shared" si="4"/>
        <v>45.289855072463766</v>
      </c>
    </row>
    <row r="23" spans="1:8" x14ac:dyDescent="0.25">
      <c r="A23" s="3" t="s">
        <v>27</v>
      </c>
      <c r="B23" s="3">
        <v>348</v>
      </c>
      <c r="C23" s="4">
        <v>10000</v>
      </c>
      <c r="D23" s="1">
        <f t="shared" si="0"/>
        <v>348</v>
      </c>
      <c r="E23" s="4">
        <v>778</v>
      </c>
      <c r="F23" s="4">
        <v>20.100000000000001</v>
      </c>
      <c r="G23" s="1">
        <f t="shared" ref="G23:G36" si="5">D23*100/E23</f>
        <v>44.730077120822621</v>
      </c>
      <c r="H23" s="7">
        <f t="shared" ref="H23:H36" si="6">D23/F23</f>
        <v>17.313432835820894</v>
      </c>
    </row>
    <row r="24" spans="1:8" x14ac:dyDescent="0.25">
      <c r="A24" s="3" t="s">
        <v>28</v>
      </c>
      <c r="B24" s="3">
        <v>61</v>
      </c>
      <c r="C24" s="4">
        <v>2000</v>
      </c>
      <c r="D24" s="1">
        <f t="shared" si="0"/>
        <v>305</v>
      </c>
      <c r="E24" s="4">
        <v>634</v>
      </c>
      <c r="F24" s="4">
        <v>24.4</v>
      </c>
      <c r="G24" s="1">
        <f t="shared" si="5"/>
        <v>48.107255520504729</v>
      </c>
      <c r="H24" s="8">
        <f t="shared" si="6"/>
        <v>12.5</v>
      </c>
    </row>
    <row r="25" spans="1:8" x14ac:dyDescent="0.25">
      <c r="A25" s="3" t="s">
        <v>32</v>
      </c>
      <c r="B25" s="3">
        <v>69</v>
      </c>
      <c r="C25" s="4">
        <v>2000</v>
      </c>
      <c r="D25" s="1">
        <f t="shared" ref="D25:D31" si="7">B25*100/C25*100</f>
        <v>345</v>
      </c>
      <c r="E25" s="4">
        <v>853</v>
      </c>
      <c r="F25" s="4">
        <v>20.3</v>
      </c>
      <c r="G25" s="1">
        <f t="shared" si="5"/>
        <v>40.445486518171158</v>
      </c>
      <c r="H25" s="7">
        <f t="shared" si="6"/>
        <v>16.995073891625616</v>
      </c>
    </row>
    <row r="26" spans="1:8" x14ac:dyDescent="0.25">
      <c r="A26" s="3" t="s">
        <v>33</v>
      </c>
      <c r="B26" s="3">
        <v>120</v>
      </c>
      <c r="C26" s="4">
        <v>2400</v>
      </c>
      <c r="D26" s="1">
        <f t="shared" si="7"/>
        <v>500</v>
      </c>
      <c r="E26" s="4">
        <v>531</v>
      </c>
      <c r="F26" s="4">
        <v>18.8</v>
      </c>
      <c r="G26" s="1">
        <f t="shared" si="5"/>
        <v>94.161958568738228</v>
      </c>
      <c r="H26" s="7">
        <f t="shared" si="6"/>
        <v>26.595744680851062</v>
      </c>
    </row>
    <row r="27" spans="1:8" x14ac:dyDescent="0.25">
      <c r="A27" s="3" t="s">
        <v>6</v>
      </c>
      <c r="B27" s="3">
        <v>113</v>
      </c>
      <c r="C27" s="4">
        <v>3000</v>
      </c>
      <c r="D27" s="1">
        <f t="shared" si="7"/>
        <v>376.66666666666669</v>
      </c>
      <c r="E27" s="4">
        <v>616</v>
      </c>
      <c r="F27" s="4">
        <v>12.6</v>
      </c>
      <c r="G27" s="1">
        <f t="shared" si="5"/>
        <v>61.147186147186154</v>
      </c>
      <c r="H27" s="7">
        <f t="shared" si="6"/>
        <v>29.894179894179896</v>
      </c>
    </row>
    <row r="28" spans="1:8" x14ac:dyDescent="0.25">
      <c r="A28" s="3" t="s">
        <v>10</v>
      </c>
      <c r="B28" s="3">
        <v>50</v>
      </c>
      <c r="C28" s="4">
        <v>6000</v>
      </c>
      <c r="D28" s="1">
        <f t="shared" si="7"/>
        <v>83.333333333333343</v>
      </c>
      <c r="E28" s="4">
        <v>262</v>
      </c>
      <c r="F28" s="4">
        <v>3.2</v>
      </c>
      <c r="G28" s="1">
        <f t="shared" si="5"/>
        <v>31.806615776081426</v>
      </c>
      <c r="H28" s="7">
        <f t="shared" si="6"/>
        <v>26.041666666666668</v>
      </c>
    </row>
    <row r="29" spans="1:8" x14ac:dyDescent="0.25">
      <c r="A29" s="3" t="s">
        <v>38</v>
      </c>
      <c r="B29" s="3">
        <v>40</v>
      </c>
      <c r="C29" s="4">
        <v>4000</v>
      </c>
      <c r="D29" s="1">
        <f t="shared" si="7"/>
        <v>100</v>
      </c>
      <c r="E29" s="4">
        <v>262</v>
      </c>
      <c r="F29" s="4">
        <v>3.2</v>
      </c>
      <c r="G29" s="1">
        <f t="shared" si="5"/>
        <v>38.167938931297712</v>
      </c>
      <c r="H29" s="2">
        <f t="shared" si="6"/>
        <v>31.25</v>
      </c>
    </row>
    <row r="30" spans="1:8" x14ac:dyDescent="0.25">
      <c r="A30" s="3" t="s">
        <v>11</v>
      </c>
      <c r="B30" s="3">
        <v>161</v>
      </c>
      <c r="C30" s="4">
        <v>10000</v>
      </c>
      <c r="D30" s="1">
        <f t="shared" si="7"/>
        <v>161</v>
      </c>
      <c r="E30" s="4">
        <v>1698</v>
      </c>
      <c r="F30" s="4">
        <v>0</v>
      </c>
      <c r="G30" s="9">
        <f t="shared" si="5"/>
        <v>9.4817432273262661</v>
      </c>
      <c r="H30" s="2" t="e">
        <f t="shared" si="6"/>
        <v>#DIV/0!</v>
      </c>
    </row>
    <row r="31" spans="1:8" x14ac:dyDescent="0.25">
      <c r="A31" s="3" t="s">
        <v>36</v>
      </c>
      <c r="B31" s="3">
        <v>29</v>
      </c>
      <c r="C31" s="4">
        <v>900</v>
      </c>
      <c r="D31" s="1">
        <f t="shared" si="7"/>
        <v>322.22222222222223</v>
      </c>
      <c r="E31" s="4">
        <v>1198</v>
      </c>
      <c r="F31" s="4">
        <v>0</v>
      </c>
      <c r="G31" s="1">
        <f>D31*100/E31</f>
        <v>26.896679651270638</v>
      </c>
      <c r="H31" s="2" t="e">
        <f t="shared" si="6"/>
        <v>#DIV/0!</v>
      </c>
    </row>
    <row r="32" spans="1:8" x14ac:dyDescent="0.25">
      <c r="A32" s="3"/>
      <c r="B32" s="3"/>
      <c r="C32" s="4"/>
      <c r="D32" s="1"/>
      <c r="E32" s="4"/>
      <c r="F32" s="4"/>
      <c r="G32" s="1"/>
      <c r="H32" s="2"/>
    </row>
    <row r="33" spans="1:8" x14ac:dyDescent="0.25">
      <c r="A33" s="3"/>
      <c r="B33" s="3"/>
      <c r="C33" s="4"/>
      <c r="D33" s="1"/>
      <c r="E33" s="4"/>
      <c r="F33" s="4"/>
      <c r="G33" s="1"/>
      <c r="H33" s="2"/>
    </row>
    <row r="34" spans="1:8" x14ac:dyDescent="0.25">
      <c r="A34" s="3"/>
      <c r="B34" s="3"/>
      <c r="C34" s="4"/>
      <c r="D34" s="1"/>
      <c r="E34" s="4"/>
      <c r="F34" s="4"/>
      <c r="G34" s="1"/>
      <c r="H34" s="2"/>
    </row>
    <row r="35" spans="1:8" x14ac:dyDescent="0.25">
      <c r="A35" s="3" t="s">
        <v>35</v>
      </c>
      <c r="B35" s="3">
        <v>38</v>
      </c>
      <c r="C35" s="4">
        <v>800</v>
      </c>
      <c r="D35" s="1">
        <f>B35*100/C35*100</f>
        <v>475</v>
      </c>
      <c r="E35" s="4">
        <v>2328</v>
      </c>
      <c r="F35" s="4">
        <v>4.8</v>
      </c>
      <c r="G35" s="1">
        <f>D35*100/E35</f>
        <v>20.403780068728523</v>
      </c>
      <c r="H35" s="2"/>
    </row>
    <row r="36" spans="1:8" x14ac:dyDescent="0.25">
      <c r="A36" s="3" t="s">
        <v>34</v>
      </c>
      <c r="B36" s="3">
        <v>56</v>
      </c>
      <c r="C36" s="4">
        <v>2500</v>
      </c>
      <c r="D36" s="1">
        <f t="shared" si="0"/>
        <v>224.00000000000003</v>
      </c>
      <c r="E36" s="4">
        <v>1294</v>
      </c>
      <c r="F36" s="4">
        <v>11.7</v>
      </c>
      <c r="G36" s="1">
        <f t="shared" si="5"/>
        <v>17.310664605873264</v>
      </c>
      <c r="H36" s="2">
        <f t="shared" si="6"/>
        <v>19.145299145299148</v>
      </c>
    </row>
    <row r="38" spans="1:8" x14ac:dyDescent="0.25">
      <c r="A38" t="s">
        <v>40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printOptions horizontalCentered="1"/>
  <pageMargins left="0.78740157480314965" right="0.51181102362204722" top="0.74803149606299213" bottom="0.74803149606299213" header="0.31496062992125984" footer="0.11811023622047245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2020-05-13T08:24:52Z</cp:lastPrinted>
  <dcterms:created xsi:type="dcterms:W3CDTF">2020-05-08T06:39:34Z</dcterms:created>
  <dcterms:modified xsi:type="dcterms:W3CDTF">2022-01-20T08:25:11Z</dcterms:modified>
</cp:coreProperties>
</file>